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'Лист1'!$A$9:$F$110</definedName>
  </definedNames>
  <calcPr fullCalcOnLoad="1"/>
</workbook>
</file>

<file path=xl/sharedStrings.xml><?xml version="1.0" encoding="utf-8"?>
<sst xmlns="http://schemas.openxmlformats.org/spreadsheetml/2006/main" count="423" uniqueCount="144">
  <si>
    <t>05</t>
  </si>
  <si>
    <t>08</t>
  </si>
  <si>
    <t>01</t>
  </si>
  <si>
    <t>02</t>
  </si>
  <si>
    <t>Глава муниципального образования</t>
  </si>
  <si>
    <t>03</t>
  </si>
  <si>
    <t>04</t>
  </si>
  <si>
    <t>Наименование</t>
  </si>
  <si>
    <t>РЗ</t>
  </si>
  <si>
    <t>ПР</t>
  </si>
  <si>
    <t>ЦСР</t>
  </si>
  <si>
    <t>ВР</t>
  </si>
  <si>
    <t>Центральный аппарат</t>
  </si>
  <si>
    <t>09</t>
  </si>
  <si>
    <t>10</t>
  </si>
  <si>
    <t>11</t>
  </si>
  <si>
    <t>Резервные средства</t>
  </si>
  <si>
    <t>870</t>
  </si>
  <si>
    <t>Непрограммные мероприятия</t>
  </si>
  <si>
    <t>ИТОГО РАСХОДОВ</t>
  </si>
  <si>
    <t>110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</si>
  <si>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</si>
  <si>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</si>
  <si>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</si>
  <si>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</si>
  <si>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850</t>
  </si>
  <si>
    <t>Уплата налогов, сборов и иных платежей</t>
  </si>
  <si>
    <t>Приложение № 5</t>
  </si>
  <si>
    <t>к решению Совета депутатов муниципального образования</t>
  </si>
  <si>
    <t>Условно утвержденные расходы</t>
  </si>
  <si>
    <t xml:space="preserve">,разделам, подразделам, группам и подгруппам видов расходов     </t>
  </si>
  <si>
    <t>4</t>
  </si>
  <si>
    <t>Расходы на выплаты персоналу государственных(муниципальных) учреждений</t>
  </si>
  <si>
    <t>Ремонт и содержание муниципальных автомобильных дорог и сооружений на них</t>
  </si>
  <si>
    <t>Уличное освещение</t>
  </si>
  <si>
    <t xml:space="preserve">Мероприятия по благоустройству
территории поселения
</t>
  </si>
  <si>
    <t>Организация ритуальных услуг и содержание мест захоронения</t>
  </si>
  <si>
    <t xml:space="preserve">05 </t>
  </si>
  <si>
    <t>Осуществление первичного воинского учета на территориях, где отсутствуют военные комиссариаты</t>
  </si>
  <si>
    <t>540</t>
  </si>
  <si>
    <t>12</t>
  </si>
  <si>
    <t>Межбюджетные трансферты на
выполнение полномочий поселений по обеспечению подготовки документов территориального планирования поселения, по правилам землепользования и застройки, выдачи разрешений на ввод объекта в эксплуатацию, выдачи градостроительных планов земельных участков</t>
  </si>
  <si>
    <t>07</t>
  </si>
  <si>
    <t>Иные межбюджетные трансферты</t>
  </si>
  <si>
    <t xml:space="preserve">Распределение бюджетных ассигнований местного бюджета  по целевым статьям 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</si>
  <si>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</si>
  <si>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"Развитие территории муниципального образования Чебоксаровский сельсовет" на 2017-2022 годы</t>
  </si>
  <si>
    <t>Основное мероприятие 1 "Руководство и управление в сфере установленных функций органов местного самоуправления"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</si>
  <si>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</si>
  <si>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поселений"
</t>
  </si>
  <si>
    <t>Межбюджетные трансферты на выполнение полномочий поселений по обеспечению жильем молодых семей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</si>
  <si>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</si>
  <si>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Межбюджетные трансферты на выполнение полномочий поселений по осуществлению внутреннего финансового контроля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</si>
  <si>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</si>
  <si>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территории муниципального образования Чебоксаровский  сельсовет" на 2017-2022 годы</t>
  </si>
  <si>
    <t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</t>
  </si>
  <si>
    <t>Межбюджетные трансферты на выполнение полномочий поселений по осуществлению внешнего финансового контроля</t>
  </si>
  <si>
    <t>Резервные фонды</t>
  </si>
  <si>
    <t>Создание и использование средств резервного фонда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</si>
  <si>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</si>
  <si>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</si>
  <si>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</t>
  </si>
  <si>
    <t>Обеспечение первичных мер пожарной безопасности в границах населенных пунктов поселений</t>
  </si>
  <si>
    <t>Другие вопросы в области национальной безопасности и правоохранительной деятельности</t>
  </si>
  <si>
    <t>Мероприятия по  противодействию экстремизму и профилактика терроризма</t>
  </si>
  <si>
    <t>14</t>
  </si>
  <si>
    <t>Национальная экономика</t>
  </si>
  <si>
    <t>00</t>
  </si>
  <si>
    <t>Дорожное хозяйство (дорожные фонды)</t>
  </si>
  <si>
    <t>Основное мероприятие 4 "Развитие дорожного хозяйства"</t>
  </si>
  <si>
    <t>Другие вопросы в области национальной экономики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</si>
  <si>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</si>
  <si>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</si>
  <si>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>Жилищно-коммунальное хозяйство</t>
  </si>
  <si>
    <t>Благоустройство</t>
  </si>
  <si>
    <t>Основное мероприятие 7 "Благоустройство территории поселения"</t>
  </si>
  <si>
    <t>Освещение территории поселения</t>
  </si>
  <si>
    <t>Образование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</si>
  <si>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</si>
  <si>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Культура,  кинематография</t>
  </si>
  <si>
    <t>Культура</t>
  </si>
  <si>
    <t>01 0 00 00000</t>
  </si>
  <si>
    <t>01 0 01 00000</t>
  </si>
  <si>
    <t>01 0 01 10010</t>
  </si>
  <si>
    <t>01 0 01 10020</t>
  </si>
  <si>
    <t>00 0 00 00000</t>
  </si>
  <si>
    <t>01 0 01 90840</t>
  </si>
  <si>
    <t>01 0 08 00000</t>
  </si>
  <si>
    <t>01 0 08   60140</t>
  </si>
  <si>
    <t>01 0 08 60150</t>
  </si>
  <si>
    <t>01 0 08 60160</t>
  </si>
  <si>
    <t>06</t>
  </si>
  <si>
    <t>01 0 08 60090</t>
  </si>
  <si>
    <t>77 0 00 00000</t>
  </si>
  <si>
    <t>77 7 00 00040</t>
  </si>
  <si>
    <t>01 0 03 00000</t>
  </si>
  <si>
    <t>01 0 03 90710</t>
  </si>
  <si>
    <t>00 0  00 00000</t>
  </si>
  <si>
    <t>01 0 03 90850</t>
  </si>
  <si>
    <t>Мероприятия по профилактике наркомании и алкоголизма</t>
  </si>
  <si>
    <t>01 0 03 90860</t>
  </si>
  <si>
    <t xml:space="preserve"> 01 0 04 00000</t>
  </si>
  <si>
    <t>01 0 04 90730</t>
  </si>
  <si>
    <t>01 0 04 90830</t>
  </si>
  <si>
    <t>01 0 08 60010</t>
  </si>
  <si>
    <t>01 0 08 60020</t>
  </si>
  <si>
    <t>01 0 07 00000</t>
  </si>
  <si>
    <t>01 0 07 90780</t>
  </si>
  <si>
    <t>01 0 07 90820</t>
  </si>
  <si>
    <t>01 0 07 91360</t>
  </si>
  <si>
    <t>01 0 08 60080</t>
  </si>
  <si>
    <t>01 0 09 90940</t>
  </si>
  <si>
    <t>Национальная оборона</t>
  </si>
  <si>
    <t>Мобилизационная и вневойсковая подготовка</t>
  </si>
  <si>
    <t>Основное мероприятие 2   "Осуществление первичного воинского учета на территориях, где отсутствуют военные комиссариаты"</t>
  </si>
  <si>
    <t>01 0 02 00000</t>
  </si>
  <si>
    <t>01 0 02 51180</t>
  </si>
  <si>
    <r>
      <rPr>
        <sz val="10"/>
        <rFont val="Times New Roman"/>
        <family val="1"/>
      </rPr>
      <t>Иные межбюджетные трансферты</t>
    </r>
    <r>
      <rPr>
        <b/>
        <sz val="10"/>
        <rFont val="Times New Roman"/>
        <family val="1"/>
      </rPr>
      <t xml:space="preserve">
</t>
    </r>
  </si>
  <si>
    <t>Общегосударственные расходы</t>
  </si>
  <si>
    <t>Коммунальное хозяйство</t>
  </si>
  <si>
    <t>Основное мероприятие 6 "Развитие жилищно-коммунального хозяйства"</t>
  </si>
  <si>
    <t>Мероприятия в области коммунального хозяйства</t>
  </si>
  <si>
    <t>Иные закупки товаров, работ и услуг для обеспечения  государ-
ственных (муниципальных) нужд</t>
  </si>
  <si>
    <t>70 0 00 00000</t>
  </si>
  <si>
    <t>ПРОГРАММНЫЕ МЕРОПРИЯТИЯ</t>
  </si>
  <si>
    <t>Иные закупки товаров, работ и услуг для обеспечения государственных</t>
  </si>
  <si>
    <t xml:space="preserve">02 </t>
  </si>
  <si>
    <t>Расходы на уплату налога на имущество сельских поселений</t>
  </si>
  <si>
    <t>01 0 01 91400</t>
  </si>
  <si>
    <t xml:space="preserve">01 </t>
  </si>
  <si>
    <t xml:space="preserve">     подгруппам видов расходов классификации расходов на 2020 год и на плановый период 2021-2022 годов </t>
  </si>
  <si>
    <t>Муниципальная программа "Развитие территории муниципального образования Тукаевский  сельсовет" на 2017-2022 годы</t>
  </si>
  <si>
    <t>Мероприятия по противодействию коррупции на территории Тукаевского  сельсовета</t>
  </si>
  <si>
    <t>Муниципальная программа "Развитие территории муниципального образования Тукаевский сельсовет" на 2017-2022 годы</t>
  </si>
  <si>
    <t>Молодежная политика</t>
  </si>
  <si>
    <t>от 24.12.2019г№140</t>
  </si>
  <si>
    <t>Основное мероприятие 8 "Межбюджетные трансферты передаваемые в бюджет муниципального района на основании заключенных соглашений а выполнение части полномочий послений"</t>
  </si>
  <si>
    <t>Межбюджетные трансферты на выполнение полномочий поселений по организации библиотечного обслуживания населения,комплектование и обеспечение сохранности библиотечных фондов</t>
  </si>
  <si>
    <t>Межбюджетные трансферты на выполнение полномочий поселений по созданию условий для организации досуга и обеспечение жителей поселения услугами организаций культуры</t>
  </si>
  <si>
    <t>Другие вопросы в области культуры</t>
  </si>
  <si>
    <t>Межбюджетные трансферты на выполнение полномочий поселений по созданию условий для организации досуга и обеспечения жителей помселения услугами организаций культуры МКУ "Центр по обеспечению деятельности учреждений культуры"</t>
  </si>
  <si>
    <t>0000000000</t>
  </si>
  <si>
    <t>Основное мероприятие "Проведение выборов в представительные органы местного самоуправления поселений Александровского района</t>
  </si>
  <si>
    <t>01 0 11 00000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</si>
</sst>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0000"/>
    <numFmt numFmtId="179" formatCode="0.0000"/>
    <numFmt numFmtId="180" formatCode="0.00000"/>
    <numFmt numFmtId="181" formatCode="0.000000"/>
    <numFmt numFmtId="182" formatCode="0.0000000"/>
  </numFmts>
  <fonts count="30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 vertical="distributed"/>
    </xf>
    <xf numFmtId="0" fontId="5" fillId="24" borderId="12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80" fontId="5" fillId="24" borderId="10" xfId="0" applyNumberFormat="1" applyFont="1" applyFill="1" applyBorder="1" applyAlignment="1">
      <alignment horizontal="center" wrapText="1"/>
    </xf>
    <xf numFmtId="0" fontId="4" fillId="24" borderId="0" xfId="0" applyFont="1" applyFill="1" applyBorder="1" applyAlignment="1">
      <alignment/>
    </xf>
    <xf numFmtId="0" fontId="4" fillId="0" borderId="11" xfId="0" applyFont="1" applyBorder="1" applyAlignment="1">
      <alignment vertical="distributed"/>
    </xf>
    <xf numFmtId="0" fontId="4" fillId="24" borderId="12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80" fontId="4" fillId="24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distributed" wrapText="1"/>
    </xf>
    <xf numFmtId="0" fontId="5" fillId="0" borderId="10" xfId="0" applyFont="1" applyBorder="1" applyAlignment="1">
      <alignment horizontal="left" wrapText="1"/>
    </xf>
    <xf numFmtId="0" fontId="27" fillId="24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vertical="distributed"/>
    </xf>
    <xf numFmtId="0" fontId="28" fillId="24" borderId="14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8" fillId="24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vertical="distributed"/>
    </xf>
    <xf numFmtId="0" fontId="28" fillId="24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distributed" wrapText="1"/>
    </xf>
    <xf numFmtId="0" fontId="27" fillId="24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vertical="distributed"/>
    </xf>
    <xf numFmtId="180" fontId="4" fillId="0" borderId="10" xfId="0" applyNumberFormat="1" applyFont="1" applyBorder="1" applyAlignment="1">
      <alignment horizontal="center" vertical="distributed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distributed" wrapText="1"/>
    </xf>
    <xf numFmtId="0" fontId="27" fillId="0" borderId="10" xfId="0" applyFont="1" applyBorder="1" applyAlignment="1">
      <alignment vertical="distributed" wrapText="1"/>
    </xf>
    <xf numFmtId="180" fontId="5" fillId="0" borderId="10" xfId="0" applyNumberFormat="1" applyFont="1" applyBorder="1" applyAlignment="1">
      <alignment horizontal="center" vertical="distributed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24" borderId="10" xfId="0" applyFont="1" applyFill="1" applyBorder="1" applyAlignment="1">
      <alignment horizontal="left" wrapText="1"/>
    </xf>
    <xf numFmtId="0" fontId="28" fillId="24" borderId="10" xfId="0" applyFont="1" applyFill="1" applyBorder="1" applyAlignment="1">
      <alignment horizontal="justify" vertical="top" wrapText="1"/>
    </xf>
    <xf numFmtId="0" fontId="27" fillId="24" borderId="10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/>
    </xf>
    <xf numFmtId="0" fontId="27" fillId="24" borderId="10" xfId="0" applyFont="1" applyFill="1" applyBorder="1" applyAlignment="1">
      <alignment horizontal="left" wrapText="1"/>
    </xf>
    <xf numFmtId="0" fontId="27" fillId="0" borderId="0" xfId="0" applyFont="1" applyAlignment="1">
      <alignment vertical="distributed"/>
    </xf>
    <xf numFmtId="0" fontId="5" fillId="24" borderId="15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vertical="distributed"/>
    </xf>
    <xf numFmtId="49" fontId="3" fillId="0" borderId="15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top"/>
    </xf>
    <xf numFmtId="0" fontId="27" fillId="24" borderId="10" xfId="0" applyFont="1" applyFill="1" applyBorder="1" applyAlignment="1">
      <alignment horizontal="center" wrapText="1"/>
    </xf>
    <xf numFmtId="49" fontId="27" fillId="24" borderId="12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distributed"/>
    </xf>
    <xf numFmtId="0" fontId="5" fillId="0" borderId="10" xfId="0" applyNumberFormat="1" applyFont="1" applyBorder="1" applyAlignment="1">
      <alignment vertical="distributed"/>
    </xf>
    <xf numFmtId="0" fontId="4" fillId="0" borderId="10" xfId="0" applyNumberFormat="1" applyFont="1" applyBorder="1" applyAlignment="1">
      <alignment vertical="distributed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06">
      <selection activeCell="K13" sqref="K13"/>
    </sheetView>
  </sheetViews>
  <sheetFormatPr defaultColWidth="9.00390625" defaultRowHeight="12.75"/>
  <cols>
    <col min="1" max="1" width="61.375" style="1" customWidth="1"/>
    <col min="2" max="2" width="12.625" style="2" customWidth="1"/>
    <col min="3" max="3" width="8.625" style="2" customWidth="1"/>
    <col min="4" max="4" width="8.375" style="2" customWidth="1"/>
    <col min="5" max="5" width="8.00390625" style="4" customWidth="1"/>
    <col min="6" max="6" width="12.75390625" style="5" customWidth="1"/>
    <col min="7" max="7" width="14.125" style="9" customWidth="1"/>
    <col min="8" max="8" width="12.875" style="9" customWidth="1"/>
    <col min="9" max="16384" width="9.125" style="9" customWidth="1"/>
  </cols>
  <sheetData>
    <row r="1" spans="1:13" ht="12.75">
      <c r="A1" s="84" t="s">
        <v>27</v>
      </c>
      <c r="B1" s="83"/>
      <c r="C1" s="83"/>
      <c r="D1" s="83"/>
      <c r="E1" s="83"/>
      <c r="F1" s="83"/>
      <c r="G1" s="83"/>
      <c r="H1" s="83"/>
      <c r="I1" s="83"/>
      <c r="J1" s="11"/>
      <c r="K1" s="11"/>
      <c r="L1" s="11"/>
      <c r="M1" s="11"/>
    </row>
    <row r="2" spans="1:11" ht="12.75">
      <c r="A2" s="84" t="s">
        <v>28</v>
      </c>
      <c r="B2" s="83"/>
      <c r="C2" s="83"/>
      <c r="D2" s="83"/>
      <c r="E2" s="83"/>
      <c r="F2" s="83"/>
      <c r="G2" s="83"/>
      <c r="H2" s="83"/>
      <c r="I2" s="83"/>
      <c r="J2" s="11"/>
      <c r="K2" s="11"/>
    </row>
    <row r="3" spans="1:11" ht="12.75">
      <c r="A3" s="84" t="s">
        <v>135</v>
      </c>
      <c r="B3" s="83"/>
      <c r="C3" s="83"/>
      <c r="D3" s="83"/>
      <c r="E3" s="83"/>
      <c r="F3" s="83"/>
      <c r="G3" s="83"/>
      <c r="H3" s="83"/>
      <c r="I3" s="83"/>
      <c r="J3" s="11"/>
      <c r="K3" s="11"/>
    </row>
    <row r="4" spans="1:11" ht="12.75" customHeight="1">
      <c r="A4" s="85"/>
      <c r="B4" s="83"/>
      <c r="C4" s="83"/>
      <c r="D4" s="83"/>
      <c r="E4" s="83"/>
      <c r="F4" s="83"/>
      <c r="G4" s="83"/>
      <c r="H4" s="83"/>
      <c r="I4" s="83"/>
      <c r="J4" s="11"/>
      <c r="K4" s="11"/>
    </row>
    <row r="5" spans="1:11" ht="12.75">
      <c r="A5" s="79" t="s">
        <v>44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2.75">
      <c r="A6" s="81" t="s">
        <v>30</v>
      </c>
      <c r="B6" s="81"/>
      <c r="C6" s="82"/>
      <c r="D6" s="82"/>
      <c r="E6" s="82"/>
      <c r="F6" s="82"/>
      <c r="G6" s="83"/>
      <c r="H6" s="83"/>
      <c r="I6" s="83"/>
      <c r="J6" s="83"/>
      <c r="K6" s="83"/>
    </row>
    <row r="7" spans="1:11" ht="12.75">
      <c r="A7" s="81" t="s">
        <v>130</v>
      </c>
      <c r="B7" s="81"/>
      <c r="C7" s="82"/>
      <c r="D7" s="82"/>
      <c r="E7" s="82"/>
      <c r="F7" s="82"/>
      <c r="G7" s="83"/>
      <c r="H7" s="83"/>
      <c r="I7" s="83"/>
      <c r="J7" s="83"/>
      <c r="K7" s="83"/>
    </row>
    <row r="8" ht="11.25">
      <c r="A8" s="3"/>
    </row>
    <row r="9" spans="1:8" ht="12.75">
      <c r="A9" s="8" t="s">
        <v>7</v>
      </c>
      <c r="B9" s="7" t="s">
        <v>10</v>
      </c>
      <c r="C9" s="7" t="s">
        <v>8</v>
      </c>
      <c r="D9" s="7" t="s">
        <v>9</v>
      </c>
      <c r="E9" s="7" t="s">
        <v>11</v>
      </c>
      <c r="F9" s="6">
        <v>2020</v>
      </c>
      <c r="G9" s="6">
        <v>2021</v>
      </c>
      <c r="H9" s="6">
        <v>2022</v>
      </c>
    </row>
    <row r="10" spans="1:8" ht="21" customHeight="1">
      <c r="A10" s="8" t="s">
        <v>124</v>
      </c>
      <c r="B10" s="71" t="s">
        <v>81</v>
      </c>
      <c r="C10" s="7"/>
      <c r="D10" s="7"/>
      <c r="E10" s="7"/>
      <c r="F10" s="72">
        <v>3671.67857</v>
      </c>
      <c r="G10" s="72">
        <v>3416.78734</v>
      </c>
      <c r="H10" s="72">
        <v>3043.55155</v>
      </c>
    </row>
    <row r="11" spans="1:8" ht="21" customHeight="1">
      <c r="A11" s="66" t="s">
        <v>118</v>
      </c>
      <c r="B11" s="36" t="s">
        <v>85</v>
      </c>
      <c r="C11" s="67" t="s">
        <v>2</v>
      </c>
      <c r="D11" s="67"/>
      <c r="E11" s="68"/>
      <c r="F11" s="38">
        <f>+F12+F17+F34</f>
        <v>1468.9933</v>
      </c>
      <c r="G11" s="69">
        <f>+G12+G17+G34</f>
        <v>1353.9933</v>
      </c>
      <c r="H11" s="69">
        <f>+H12+H17+H34</f>
        <v>986.5983</v>
      </c>
    </row>
    <row r="12" spans="1:8" ht="25.5">
      <c r="A12" s="35" t="s">
        <v>45</v>
      </c>
      <c r="B12" s="36" t="s">
        <v>85</v>
      </c>
      <c r="C12" s="15" t="s">
        <v>2</v>
      </c>
      <c r="D12" s="15" t="s">
        <v>3</v>
      </c>
      <c r="E12" s="37"/>
      <c r="F12" s="38">
        <f aca="true" t="shared" si="0" ref="F12:H15">+F13</f>
        <v>443</v>
      </c>
      <c r="G12" s="38">
        <f t="shared" si="0"/>
        <v>443</v>
      </c>
      <c r="H12" s="38">
        <f t="shared" si="0"/>
        <v>404</v>
      </c>
    </row>
    <row r="13" spans="1:8" ht="22.5" customHeight="1">
      <c r="A13" s="39" t="s">
        <v>131</v>
      </c>
      <c r="B13" s="40" t="s">
        <v>81</v>
      </c>
      <c r="C13" s="20" t="s">
        <v>2</v>
      </c>
      <c r="D13" s="20" t="s">
        <v>3</v>
      </c>
      <c r="E13" s="41"/>
      <c r="F13" s="42">
        <f t="shared" si="0"/>
        <v>443</v>
      </c>
      <c r="G13" s="42">
        <f t="shared" si="0"/>
        <v>443</v>
      </c>
      <c r="H13" s="42">
        <f t="shared" si="0"/>
        <v>404</v>
      </c>
    </row>
    <row r="14" spans="1:8" ht="24.75" customHeight="1">
      <c r="A14" s="23" t="s">
        <v>47</v>
      </c>
      <c r="B14" s="63" t="s">
        <v>82</v>
      </c>
      <c r="C14" s="15" t="s">
        <v>2</v>
      </c>
      <c r="D14" s="15" t="s">
        <v>3</v>
      </c>
      <c r="E14" s="64"/>
      <c r="F14" s="38">
        <f t="shared" si="0"/>
        <v>443</v>
      </c>
      <c r="G14" s="38">
        <f t="shared" si="0"/>
        <v>443</v>
      </c>
      <c r="H14" s="38">
        <f t="shared" si="0"/>
        <v>404</v>
      </c>
    </row>
    <row r="15" spans="1:8" ht="19.5" customHeight="1">
      <c r="A15" s="23" t="s">
        <v>4</v>
      </c>
      <c r="B15" s="63" t="s">
        <v>83</v>
      </c>
      <c r="C15" s="15" t="s">
        <v>2</v>
      </c>
      <c r="D15" s="15" t="s">
        <v>3</v>
      </c>
      <c r="E15" s="64"/>
      <c r="F15" s="38">
        <f t="shared" si="0"/>
        <v>443</v>
      </c>
      <c r="G15" s="38">
        <f t="shared" si="0"/>
        <v>443</v>
      </c>
      <c r="H15" s="38">
        <f t="shared" si="0"/>
        <v>404</v>
      </c>
    </row>
    <row r="16" spans="1:8" ht="16.5" customHeight="1">
      <c r="A16" s="33" t="s">
        <v>21</v>
      </c>
      <c r="B16" s="40" t="s">
        <v>83</v>
      </c>
      <c r="C16" s="20" t="s">
        <v>2</v>
      </c>
      <c r="D16" s="20" t="s">
        <v>3</v>
      </c>
      <c r="E16" s="41" t="s">
        <v>22</v>
      </c>
      <c r="F16" s="42">
        <v>443</v>
      </c>
      <c r="G16" s="42">
        <v>443</v>
      </c>
      <c r="H16" s="42">
        <v>404</v>
      </c>
    </row>
    <row r="17" spans="1:8" ht="35.25" customHeight="1">
      <c r="A17" s="65" t="s">
        <v>48</v>
      </c>
      <c r="B17" s="63" t="s">
        <v>85</v>
      </c>
      <c r="C17" s="15" t="s">
        <v>2</v>
      </c>
      <c r="D17" s="15" t="s">
        <v>6</v>
      </c>
      <c r="E17" s="64"/>
      <c r="F17" s="38">
        <f>+F18+F27</f>
        <v>1003.9933</v>
      </c>
      <c r="G17" s="38">
        <f>+G18+G27</f>
        <v>888.9933</v>
      </c>
      <c r="H17" s="38">
        <f>+H18+H27</f>
        <v>560.5983</v>
      </c>
    </row>
    <row r="18" spans="1:8" ht="35.25" customHeight="1">
      <c r="A18" s="33" t="s">
        <v>47</v>
      </c>
      <c r="B18" s="40" t="s">
        <v>82</v>
      </c>
      <c r="C18" s="20"/>
      <c r="D18" s="20"/>
      <c r="E18" s="41"/>
      <c r="F18" s="42">
        <f>+F19+F23+F25</f>
        <v>994</v>
      </c>
      <c r="G18" s="42">
        <f>+G19+G23</f>
        <v>879</v>
      </c>
      <c r="H18" s="42">
        <f>+H19+H23</f>
        <v>550.605</v>
      </c>
    </row>
    <row r="19" spans="1:8" ht="19.5" customHeight="1">
      <c r="A19" s="23" t="s">
        <v>12</v>
      </c>
      <c r="B19" s="36" t="s">
        <v>84</v>
      </c>
      <c r="C19" s="15" t="s">
        <v>2</v>
      </c>
      <c r="D19" s="15" t="s">
        <v>6</v>
      </c>
      <c r="E19" s="15"/>
      <c r="F19" s="38">
        <f>+F20+F21+F22</f>
        <v>993</v>
      </c>
      <c r="G19" s="38">
        <f>+G20+G21+G22</f>
        <v>878</v>
      </c>
      <c r="H19" s="38">
        <f>+H20+H21+H22</f>
        <v>549.605</v>
      </c>
    </row>
    <row r="20" spans="1:8" ht="25.5">
      <c r="A20" s="33" t="s">
        <v>21</v>
      </c>
      <c r="B20" s="43" t="s">
        <v>84</v>
      </c>
      <c r="C20" s="20" t="s">
        <v>2</v>
      </c>
      <c r="D20" s="20" t="s">
        <v>6</v>
      </c>
      <c r="E20" s="20" t="s">
        <v>22</v>
      </c>
      <c r="F20" s="42">
        <v>521</v>
      </c>
      <c r="G20" s="42">
        <v>495</v>
      </c>
      <c r="H20" s="42">
        <v>495</v>
      </c>
    </row>
    <row r="21" spans="1:8" s="10" customFormat="1" ht="25.5">
      <c r="A21" s="44" t="s">
        <v>23</v>
      </c>
      <c r="B21" s="43" t="s">
        <v>84</v>
      </c>
      <c r="C21" s="20" t="s">
        <v>2</v>
      </c>
      <c r="D21" s="20" t="s">
        <v>6</v>
      </c>
      <c r="E21" s="20" t="s">
        <v>24</v>
      </c>
      <c r="F21" s="45">
        <v>469</v>
      </c>
      <c r="G21" s="45">
        <v>380</v>
      </c>
      <c r="H21" s="45">
        <v>53.605</v>
      </c>
    </row>
    <row r="22" spans="1:8" s="10" customFormat="1" ht="12.75">
      <c r="A22" s="46" t="s">
        <v>26</v>
      </c>
      <c r="B22" s="43" t="s">
        <v>84</v>
      </c>
      <c r="C22" s="20" t="s">
        <v>2</v>
      </c>
      <c r="D22" s="20" t="s">
        <v>6</v>
      </c>
      <c r="E22" s="20" t="s">
        <v>25</v>
      </c>
      <c r="F22" s="47">
        <v>3</v>
      </c>
      <c r="G22" s="47">
        <v>3</v>
      </c>
      <c r="H22" s="47">
        <v>1</v>
      </c>
    </row>
    <row r="23" spans="1:8" ht="24.75" customHeight="1">
      <c r="A23" s="48" t="s">
        <v>132</v>
      </c>
      <c r="B23" s="36" t="s">
        <v>86</v>
      </c>
      <c r="C23" s="15" t="s">
        <v>2</v>
      </c>
      <c r="D23" s="15" t="s">
        <v>6</v>
      </c>
      <c r="E23" s="15"/>
      <c r="F23" s="49">
        <f>+F24</f>
        <v>1</v>
      </c>
      <c r="G23" s="49">
        <f>+G24</f>
        <v>1</v>
      </c>
      <c r="H23" s="49">
        <f>+H24</f>
        <v>1</v>
      </c>
    </row>
    <row r="24" spans="1:8" ht="25.5">
      <c r="A24" s="18" t="s">
        <v>23</v>
      </c>
      <c r="B24" s="43" t="s">
        <v>86</v>
      </c>
      <c r="C24" s="20" t="s">
        <v>2</v>
      </c>
      <c r="D24" s="20" t="s">
        <v>31</v>
      </c>
      <c r="E24" s="20" t="s">
        <v>24</v>
      </c>
      <c r="F24" s="42">
        <v>1</v>
      </c>
      <c r="G24" s="42">
        <v>1</v>
      </c>
      <c r="H24" s="42">
        <v>1</v>
      </c>
    </row>
    <row r="25" spans="1:8" ht="18.75" customHeight="1">
      <c r="A25" s="13" t="s">
        <v>127</v>
      </c>
      <c r="B25" s="36" t="s">
        <v>128</v>
      </c>
      <c r="C25" s="15" t="s">
        <v>2</v>
      </c>
      <c r="D25" s="15" t="s">
        <v>6</v>
      </c>
      <c r="E25" s="15"/>
      <c r="F25" s="38">
        <f>+F26</f>
        <v>0</v>
      </c>
      <c r="G25" s="38"/>
      <c r="H25" s="38"/>
    </row>
    <row r="26" spans="1:8" ht="21" customHeight="1">
      <c r="A26" s="18" t="s">
        <v>26</v>
      </c>
      <c r="B26" s="43" t="s">
        <v>128</v>
      </c>
      <c r="C26" s="20" t="s">
        <v>129</v>
      </c>
      <c r="D26" s="20" t="s">
        <v>6</v>
      </c>
      <c r="E26" s="20" t="s">
        <v>25</v>
      </c>
      <c r="F26" s="42">
        <v>0</v>
      </c>
      <c r="G26" s="42">
        <v>0</v>
      </c>
      <c r="H26" s="42"/>
    </row>
    <row r="27" spans="1:8" ht="51">
      <c r="A27" s="48" t="s">
        <v>49</v>
      </c>
      <c r="B27" s="36" t="s">
        <v>87</v>
      </c>
      <c r="C27" s="15" t="s">
        <v>2</v>
      </c>
      <c r="D27" s="15" t="s">
        <v>6</v>
      </c>
      <c r="E27" s="15"/>
      <c r="F27" s="38">
        <f>+F28+F30+F32</f>
        <v>9.993300000000001</v>
      </c>
      <c r="G27" s="38">
        <f>+G28+G30+G32</f>
        <v>9.993300000000001</v>
      </c>
      <c r="H27" s="38">
        <f>+H28+H30+H32</f>
        <v>9.993300000000001</v>
      </c>
    </row>
    <row r="28" spans="1:8" ht="25.5">
      <c r="A28" s="18" t="s">
        <v>50</v>
      </c>
      <c r="B28" s="43" t="s">
        <v>88</v>
      </c>
      <c r="C28" s="20" t="s">
        <v>2</v>
      </c>
      <c r="D28" s="20" t="s">
        <v>6</v>
      </c>
      <c r="E28" s="50"/>
      <c r="F28" s="42">
        <f>+F29</f>
        <v>0.4</v>
      </c>
      <c r="G28" s="42">
        <f>+G29</f>
        <v>0.4</v>
      </c>
      <c r="H28" s="42">
        <f>+H29</f>
        <v>0.4</v>
      </c>
    </row>
    <row r="29" spans="1:8" ht="15" customHeight="1">
      <c r="A29" s="31" t="s">
        <v>117</v>
      </c>
      <c r="B29" s="43" t="s">
        <v>88</v>
      </c>
      <c r="C29" s="20" t="s">
        <v>2</v>
      </c>
      <c r="D29" s="20" t="s">
        <v>6</v>
      </c>
      <c r="E29" s="20" t="s">
        <v>39</v>
      </c>
      <c r="F29" s="42">
        <v>0.4</v>
      </c>
      <c r="G29" s="42">
        <v>0.4</v>
      </c>
      <c r="H29" s="42">
        <v>0.4</v>
      </c>
    </row>
    <row r="30" spans="1:8" ht="63.75">
      <c r="A30" s="18" t="s">
        <v>51</v>
      </c>
      <c r="B30" s="43" t="s">
        <v>89</v>
      </c>
      <c r="C30" s="20" t="s">
        <v>2</v>
      </c>
      <c r="D30" s="20" t="s">
        <v>6</v>
      </c>
      <c r="E30" s="50"/>
      <c r="F30" s="42">
        <f>+F31</f>
        <v>5.3663</v>
      </c>
      <c r="G30" s="42">
        <f>+G31</f>
        <v>5.3663</v>
      </c>
      <c r="H30" s="42">
        <f>+H31</f>
        <v>5.3663</v>
      </c>
    </row>
    <row r="31" spans="1:8" ht="12.75">
      <c r="A31" s="18" t="s">
        <v>43</v>
      </c>
      <c r="B31" s="43" t="s">
        <v>89</v>
      </c>
      <c r="C31" s="20" t="s">
        <v>2</v>
      </c>
      <c r="D31" s="20" t="s">
        <v>6</v>
      </c>
      <c r="E31" s="50">
        <v>540</v>
      </c>
      <c r="F31" s="42">
        <v>5.3663</v>
      </c>
      <c r="G31" s="42">
        <v>5.3663</v>
      </c>
      <c r="H31" s="42">
        <v>5.3663</v>
      </c>
    </row>
    <row r="32" spans="1:8" ht="25.5">
      <c r="A32" s="18" t="s">
        <v>52</v>
      </c>
      <c r="B32" s="43" t="s">
        <v>90</v>
      </c>
      <c r="C32" s="20" t="s">
        <v>2</v>
      </c>
      <c r="D32" s="20" t="s">
        <v>6</v>
      </c>
      <c r="E32" s="50"/>
      <c r="F32" s="42">
        <f>+F33</f>
        <v>4.227</v>
      </c>
      <c r="G32" s="42">
        <f>+G33</f>
        <v>4.227</v>
      </c>
      <c r="H32" s="42">
        <f>+H33</f>
        <v>4.227</v>
      </c>
    </row>
    <row r="33" spans="1:8" ht="12.75">
      <c r="A33" s="18" t="s">
        <v>43</v>
      </c>
      <c r="B33" s="43" t="s">
        <v>90</v>
      </c>
      <c r="C33" s="20" t="s">
        <v>2</v>
      </c>
      <c r="D33" s="20" t="s">
        <v>6</v>
      </c>
      <c r="E33" s="50">
        <v>540</v>
      </c>
      <c r="F33" s="42">
        <v>4.227</v>
      </c>
      <c r="G33" s="42">
        <v>4.227</v>
      </c>
      <c r="H33" s="42">
        <v>4.227</v>
      </c>
    </row>
    <row r="34" spans="1:8" ht="27" customHeight="1">
      <c r="A34" s="13" t="s">
        <v>53</v>
      </c>
      <c r="B34" s="36" t="s">
        <v>85</v>
      </c>
      <c r="C34" s="15" t="s">
        <v>2</v>
      </c>
      <c r="D34" s="15" t="s">
        <v>91</v>
      </c>
      <c r="E34" s="34"/>
      <c r="F34" s="38">
        <f aca="true" t="shared" si="1" ref="F34:H36">+F35</f>
        <v>22</v>
      </c>
      <c r="G34" s="38">
        <f t="shared" si="1"/>
        <v>22</v>
      </c>
      <c r="H34" s="38">
        <f t="shared" si="1"/>
        <v>22</v>
      </c>
    </row>
    <row r="35" spans="1:8" ht="27" customHeight="1">
      <c r="A35" s="18" t="s">
        <v>131</v>
      </c>
      <c r="B35" s="43" t="s">
        <v>81</v>
      </c>
      <c r="C35" s="20" t="s">
        <v>2</v>
      </c>
      <c r="D35" s="20" t="s">
        <v>91</v>
      </c>
      <c r="E35" s="50"/>
      <c r="F35" s="42">
        <f t="shared" si="1"/>
        <v>22</v>
      </c>
      <c r="G35" s="42">
        <f t="shared" si="1"/>
        <v>22</v>
      </c>
      <c r="H35" s="42">
        <f t="shared" si="1"/>
        <v>22</v>
      </c>
    </row>
    <row r="36" spans="1:8" ht="48.75" customHeight="1">
      <c r="A36" s="18" t="s">
        <v>55</v>
      </c>
      <c r="B36" s="43" t="s">
        <v>87</v>
      </c>
      <c r="C36" s="20" t="s">
        <v>2</v>
      </c>
      <c r="D36" s="20" t="s">
        <v>91</v>
      </c>
      <c r="E36" s="50"/>
      <c r="F36" s="42">
        <f t="shared" si="1"/>
        <v>22</v>
      </c>
      <c r="G36" s="42">
        <f t="shared" si="1"/>
        <v>22</v>
      </c>
      <c r="H36" s="42">
        <f t="shared" si="1"/>
        <v>22</v>
      </c>
    </row>
    <row r="37" spans="1:8" ht="27" customHeight="1">
      <c r="A37" s="18" t="s">
        <v>56</v>
      </c>
      <c r="B37" s="43" t="s">
        <v>92</v>
      </c>
      <c r="C37" s="20" t="s">
        <v>2</v>
      </c>
      <c r="D37" s="20" t="s">
        <v>91</v>
      </c>
      <c r="E37" s="50"/>
      <c r="F37" s="42">
        <f>+F38</f>
        <v>22</v>
      </c>
      <c r="G37" s="42">
        <f>+G38</f>
        <v>22</v>
      </c>
      <c r="H37" s="42">
        <f>+H38</f>
        <v>22</v>
      </c>
    </row>
    <row r="38" spans="1:8" ht="21.75" customHeight="1">
      <c r="A38" s="18" t="s">
        <v>43</v>
      </c>
      <c r="B38" s="43" t="s">
        <v>92</v>
      </c>
      <c r="C38" s="20" t="s">
        <v>2</v>
      </c>
      <c r="D38" s="20" t="s">
        <v>91</v>
      </c>
      <c r="E38" s="50">
        <v>540</v>
      </c>
      <c r="F38" s="42">
        <v>22</v>
      </c>
      <c r="G38" s="42">
        <v>22</v>
      </c>
      <c r="H38" s="42">
        <v>22</v>
      </c>
    </row>
    <row r="39" spans="1:8" ht="37.5" customHeight="1">
      <c r="A39" s="18" t="s">
        <v>133</v>
      </c>
      <c r="B39" s="43"/>
      <c r="C39" s="20"/>
      <c r="D39" s="20"/>
      <c r="E39" s="50"/>
      <c r="F39" s="42"/>
      <c r="G39" s="42"/>
      <c r="H39" s="42"/>
    </row>
    <row r="40" spans="1:8" ht="33.75" customHeight="1">
      <c r="A40" s="18" t="s">
        <v>142</v>
      </c>
      <c r="B40" s="43" t="s">
        <v>143</v>
      </c>
      <c r="C40" s="20" t="s">
        <v>2</v>
      </c>
      <c r="D40" s="20" t="s">
        <v>42</v>
      </c>
      <c r="E40" s="50">
        <v>240</v>
      </c>
      <c r="F40" s="42">
        <v>62.8</v>
      </c>
      <c r="G40" s="42"/>
      <c r="H40" s="42"/>
    </row>
    <row r="41" spans="1:8" ht="16.5" customHeight="1">
      <c r="A41" s="52" t="s">
        <v>112</v>
      </c>
      <c r="B41" s="36" t="s">
        <v>85</v>
      </c>
      <c r="C41" s="15" t="s">
        <v>3</v>
      </c>
      <c r="D41" s="15" t="s">
        <v>67</v>
      </c>
      <c r="E41" s="15"/>
      <c r="F41" s="38">
        <f aca="true" t="shared" si="2" ref="F41:H44">+F42</f>
        <v>92.18</v>
      </c>
      <c r="G41" s="38">
        <f t="shared" si="2"/>
        <v>92.64</v>
      </c>
      <c r="H41" s="38">
        <f t="shared" si="2"/>
        <v>95.15</v>
      </c>
    </row>
    <row r="42" spans="1:8" ht="16.5" customHeight="1">
      <c r="A42" s="51" t="s">
        <v>113</v>
      </c>
      <c r="B42" s="43" t="s">
        <v>85</v>
      </c>
      <c r="C42" s="20" t="s">
        <v>3</v>
      </c>
      <c r="D42" s="20" t="s">
        <v>5</v>
      </c>
      <c r="E42" s="20"/>
      <c r="F42" s="42">
        <f t="shared" si="2"/>
        <v>92.18</v>
      </c>
      <c r="G42" s="42">
        <f t="shared" si="2"/>
        <v>92.64</v>
      </c>
      <c r="H42" s="42">
        <f t="shared" si="2"/>
        <v>95.15</v>
      </c>
    </row>
    <row r="43" spans="1:8" ht="16.5" customHeight="1">
      <c r="A43" s="51" t="s">
        <v>54</v>
      </c>
      <c r="B43" s="43" t="s">
        <v>81</v>
      </c>
      <c r="C43" s="20" t="s">
        <v>3</v>
      </c>
      <c r="D43" s="20" t="s">
        <v>5</v>
      </c>
      <c r="E43" s="20"/>
      <c r="F43" s="42">
        <f t="shared" si="2"/>
        <v>92.18</v>
      </c>
      <c r="G43" s="42">
        <f t="shared" si="2"/>
        <v>92.64</v>
      </c>
      <c r="H43" s="42">
        <f t="shared" si="2"/>
        <v>95.15</v>
      </c>
    </row>
    <row r="44" spans="1:8" ht="16.5" customHeight="1">
      <c r="A44" s="51" t="s">
        <v>114</v>
      </c>
      <c r="B44" s="43" t="s">
        <v>115</v>
      </c>
      <c r="C44" s="20" t="s">
        <v>3</v>
      </c>
      <c r="D44" s="20" t="s">
        <v>5</v>
      </c>
      <c r="E44" s="20"/>
      <c r="F44" s="42">
        <f t="shared" si="2"/>
        <v>92.18</v>
      </c>
      <c r="G44" s="42">
        <f t="shared" si="2"/>
        <v>92.64</v>
      </c>
      <c r="H44" s="42">
        <f t="shared" si="2"/>
        <v>95.15</v>
      </c>
    </row>
    <row r="45" spans="1:8" ht="16.5" customHeight="1">
      <c r="A45" s="51" t="s">
        <v>38</v>
      </c>
      <c r="B45" s="43" t="s">
        <v>116</v>
      </c>
      <c r="C45" s="20" t="s">
        <v>3</v>
      </c>
      <c r="D45" s="20" t="s">
        <v>5</v>
      </c>
      <c r="E45" s="20"/>
      <c r="F45" s="42">
        <f>+F46+F47</f>
        <v>92.18</v>
      </c>
      <c r="G45" s="42">
        <f>+G46+G47</f>
        <v>92.64</v>
      </c>
      <c r="H45" s="42">
        <f>+H46+H47</f>
        <v>95.15</v>
      </c>
    </row>
    <row r="46" spans="1:8" ht="23.25" customHeight="1">
      <c r="A46" s="51" t="s">
        <v>21</v>
      </c>
      <c r="B46" s="43" t="s">
        <v>116</v>
      </c>
      <c r="C46" s="20" t="s">
        <v>3</v>
      </c>
      <c r="D46" s="20" t="s">
        <v>5</v>
      </c>
      <c r="E46" s="20" t="s">
        <v>22</v>
      </c>
      <c r="F46" s="42">
        <v>92.18</v>
      </c>
      <c r="G46" s="42">
        <v>92.64</v>
      </c>
      <c r="H46" s="42">
        <v>95.15</v>
      </c>
    </row>
    <row r="47" spans="1:8" ht="23.25" customHeight="1">
      <c r="A47" s="73" t="s">
        <v>125</v>
      </c>
      <c r="B47" s="43" t="s">
        <v>116</v>
      </c>
      <c r="C47" s="20" t="s">
        <v>126</v>
      </c>
      <c r="D47" s="20" t="s">
        <v>5</v>
      </c>
      <c r="E47" s="20" t="s">
        <v>24</v>
      </c>
      <c r="F47" s="42">
        <v>0</v>
      </c>
      <c r="G47" s="42">
        <v>0</v>
      </c>
      <c r="H47" s="42">
        <v>0</v>
      </c>
    </row>
    <row r="48" spans="1:8" ht="24.75" customHeight="1">
      <c r="A48" s="53" t="s">
        <v>59</v>
      </c>
      <c r="B48" s="36" t="s">
        <v>85</v>
      </c>
      <c r="C48" s="15" t="s">
        <v>5</v>
      </c>
      <c r="D48" s="15" t="s">
        <v>67</v>
      </c>
      <c r="E48" s="15"/>
      <c r="F48" s="38">
        <f>+F49+F54</f>
        <v>356.68</v>
      </c>
      <c r="G48" s="38">
        <f>+G49+G54</f>
        <v>196.1537</v>
      </c>
      <c r="H48" s="38">
        <f>+H49+H54</f>
        <v>143.0147</v>
      </c>
    </row>
    <row r="49" spans="1:8" ht="31.5" customHeight="1">
      <c r="A49" s="53" t="s">
        <v>60</v>
      </c>
      <c r="B49" s="36" t="s">
        <v>85</v>
      </c>
      <c r="C49" s="15" t="s">
        <v>5</v>
      </c>
      <c r="D49" s="15" t="s">
        <v>14</v>
      </c>
      <c r="E49" s="15"/>
      <c r="F49" s="38">
        <f aca="true" t="shared" si="3" ref="F49:H52">+F50</f>
        <v>354.68</v>
      </c>
      <c r="G49" s="38">
        <f t="shared" si="3"/>
        <v>194.1537</v>
      </c>
      <c r="H49" s="38">
        <f t="shared" si="3"/>
        <v>141.0147</v>
      </c>
    </row>
    <row r="50" spans="1:8" ht="29.25" customHeight="1">
      <c r="A50" s="62" t="s">
        <v>133</v>
      </c>
      <c r="B50" s="43" t="s">
        <v>81</v>
      </c>
      <c r="C50" s="20" t="s">
        <v>5</v>
      </c>
      <c r="D50" s="20" t="s">
        <v>14</v>
      </c>
      <c r="E50" s="15"/>
      <c r="F50" s="42">
        <f t="shared" si="3"/>
        <v>354.68</v>
      </c>
      <c r="G50" s="42">
        <f t="shared" si="3"/>
        <v>194.1537</v>
      </c>
      <c r="H50" s="42">
        <f t="shared" si="3"/>
        <v>141.0147</v>
      </c>
    </row>
    <row r="51" spans="1:8" ht="35.25" customHeight="1">
      <c r="A51" s="62" t="s">
        <v>61</v>
      </c>
      <c r="B51" s="43" t="s">
        <v>95</v>
      </c>
      <c r="C51" s="20" t="s">
        <v>5</v>
      </c>
      <c r="D51" s="20" t="s">
        <v>14</v>
      </c>
      <c r="E51" s="15"/>
      <c r="F51" s="42">
        <f t="shared" si="3"/>
        <v>354.68</v>
      </c>
      <c r="G51" s="42">
        <f t="shared" si="3"/>
        <v>194.1537</v>
      </c>
      <c r="H51" s="42">
        <f t="shared" si="3"/>
        <v>141.0147</v>
      </c>
    </row>
    <row r="52" spans="1:8" ht="36.75" customHeight="1">
      <c r="A52" s="62" t="s">
        <v>62</v>
      </c>
      <c r="B52" s="43" t="s">
        <v>96</v>
      </c>
      <c r="C52" s="20" t="s">
        <v>5</v>
      </c>
      <c r="D52" s="20" t="s">
        <v>14</v>
      </c>
      <c r="E52" s="15"/>
      <c r="F52" s="42">
        <f t="shared" si="3"/>
        <v>354.68</v>
      </c>
      <c r="G52" s="42">
        <f t="shared" si="3"/>
        <v>194.1537</v>
      </c>
      <c r="H52" s="42">
        <f t="shared" si="3"/>
        <v>141.0147</v>
      </c>
    </row>
    <row r="53" spans="1:8" ht="31.5" customHeight="1">
      <c r="A53" s="54" t="s">
        <v>32</v>
      </c>
      <c r="B53" s="43" t="s">
        <v>96</v>
      </c>
      <c r="C53" s="20" t="s">
        <v>5</v>
      </c>
      <c r="D53" s="20" t="s">
        <v>14</v>
      </c>
      <c r="E53" s="20" t="s">
        <v>20</v>
      </c>
      <c r="F53" s="42">
        <v>354.68</v>
      </c>
      <c r="G53" s="42">
        <v>194.1537</v>
      </c>
      <c r="H53" s="42">
        <v>141.0147</v>
      </c>
    </row>
    <row r="54" spans="1:8" s="10" customFormat="1" ht="25.5">
      <c r="A54" s="55" t="s">
        <v>63</v>
      </c>
      <c r="B54" s="36" t="s">
        <v>97</v>
      </c>
      <c r="C54" s="15" t="s">
        <v>5</v>
      </c>
      <c r="D54" s="15" t="s">
        <v>65</v>
      </c>
      <c r="E54" s="15"/>
      <c r="F54" s="38">
        <f>+F55+F57</f>
        <v>2</v>
      </c>
      <c r="G54" s="38">
        <f>+G55+G57</f>
        <v>2</v>
      </c>
      <c r="H54" s="38">
        <f>+H55+H57</f>
        <v>2</v>
      </c>
    </row>
    <row r="55" spans="1:8" s="10" customFormat="1" ht="25.5">
      <c r="A55" s="55" t="s">
        <v>64</v>
      </c>
      <c r="B55" s="36" t="s">
        <v>98</v>
      </c>
      <c r="C55" s="15" t="s">
        <v>5</v>
      </c>
      <c r="D55" s="15" t="s">
        <v>65</v>
      </c>
      <c r="E55" s="56"/>
      <c r="F55" s="38">
        <f>+F56</f>
        <v>1</v>
      </c>
      <c r="G55" s="38">
        <f>+G56</f>
        <v>1</v>
      </c>
      <c r="H55" s="38">
        <f>+H56</f>
        <v>1</v>
      </c>
    </row>
    <row r="56" spans="1:8" s="10" customFormat="1" ht="28.5" customHeight="1">
      <c r="A56" s="54" t="s">
        <v>23</v>
      </c>
      <c r="B56" s="43" t="s">
        <v>98</v>
      </c>
      <c r="C56" s="20" t="s">
        <v>5</v>
      </c>
      <c r="D56" s="20" t="s">
        <v>65</v>
      </c>
      <c r="E56" s="20" t="s">
        <v>24</v>
      </c>
      <c r="F56" s="42">
        <v>1</v>
      </c>
      <c r="G56" s="42">
        <v>1</v>
      </c>
      <c r="H56" s="42">
        <v>1</v>
      </c>
    </row>
    <row r="57" spans="1:8" s="10" customFormat="1" ht="26.25" customHeight="1">
      <c r="A57" s="54" t="s">
        <v>99</v>
      </c>
      <c r="B57" s="36" t="s">
        <v>100</v>
      </c>
      <c r="C57" s="15" t="s">
        <v>5</v>
      </c>
      <c r="D57" s="15" t="s">
        <v>65</v>
      </c>
      <c r="E57" s="15"/>
      <c r="F57" s="38">
        <f>+F58</f>
        <v>1</v>
      </c>
      <c r="G57" s="38">
        <f>+G58</f>
        <v>1</v>
      </c>
      <c r="H57" s="38">
        <f>+H58</f>
        <v>1</v>
      </c>
    </row>
    <row r="58" spans="1:8" s="10" customFormat="1" ht="15" customHeight="1">
      <c r="A58" s="54" t="s">
        <v>23</v>
      </c>
      <c r="B58" s="43" t="s">
        <v>100</v>
      </c>
      <c r="C58" s="20" t="s">
        <v>5</v>
      </c>
      <c r="D58" s="20" t="s">
        <v>65</v>
      </c>
      <c r="E58" s="20" t="s">
        <v>24</v>
      </c>
      <c r="F58" s="42">
        <v>1</v>
      </c>
      <c r="G58" s="42">
        <v>1</v>
      </c>
      <c r="H58" s="42">
        <v>1</v>
      </c>
    </row>
    <row r="59" spans="1:8" s="10" customFormat="1" ht="28.5" customHeight="1">
      <c r="A59" s="55" t="s">
        <v>66</v>
      </c>
      <c r="B59" s="36" t="s">
        <v>85</v>
      </c>
      <c r="C59" s="15" t="s">
        <v>6</v>
      </c>
      <c r="D59" s="15" t="s">
        <v>67</v>
      </c>
      <c r="E59" s="15"/>
      <c r="F59" s="38">
        <f>+F60+F67</f>
        <v>389.24857</v>
      </c>
      <c r="G59" s="38">
        <f>+G60+G67</f>
        <v>399.30229999999995</v>
      </c>
      <c r="H59" s="38">
        <f>+H60+H67</f>
        <v>414.92151</v>
      </c>
    </row>
    <row r="60" spans="1:8" s="10" customFormat="1" ht="16.5" customHeight="1">
      <c r="A60" s="55" t="s">
        <v>68</v>
      </c>
      <c r="B60" s="36" t="s">
        <v>85</v>
      </c>
      <c r="C60" s="15" t="s">
        <v>6</v>
      </c>
      <c r="D60" s="15" t="s">
        <v>13</v>
      </c>
      <c r="E60" s="15"/>
      <c r="F60" s="38">
        <f aca="true" t="shared" si="4" ref="F60:H61">+F61</f>
        <v>375.59357</v>
      </c>
      <c r="G60" s="38">
        <f t="shared" si="4"/>
        <v>385.6473</v>
      </c>
      <c r="H60" s="38">
        <f t="shared" si="4"/>
        <v>401.26651000000004</v>
      </c>
    </row>
    <row r="61" spans="1:8" s="10" customFormat="1" ht="31.5" customHeight="1">
      <c r="A61" s="54" t="s">
        <v>46</v>
      </c>
      <c r="B61" s="43" t="s">
        <v>81</v>
      </c>
      <c r="C61" s="20" t="s">
        <v>6</v>
      </c>
      <c r="D61" s="20" t="s">
        <v>13</v>
      </c>
      <c r="E61" s="20"/>
      <c r="F61" s="42">
        <f t="shared" si="4"/>
        <v>375.59357</v>
      </c>
      <c r="G61" s="42">
        <f t="shared" si="4"/>
        <v>385.6473</v>
      </c>
      <c r="H61" s="42">
        <f t="shared" si="4"/>
        <v>401.26651000000004</v>
      </c>
    </row>
    <row r="62" spans="1:8" s="10" customFormat="1" ht="28.5" customHeight="1">
      <c r="A62" s="54" t="s">
        <v>69</v>
      </c>
      <c r="B62" s="43" t="s">
        <v>101</v>
      </c>
      <c r="C62" s="20" t="s">
        <v>6</v>
      </c>
      <c r="D62" s="20" t="s">
        <v>13</v>
      </c>
      <c r="E62" s="20"/>
      <c r="F62" s="42">
        <f>+F63+F65</f>
        <v>375.59357</v>
      </c>
      <c r="G62" s="42">
        <f>+G63+G65</f>
        <v>385.6473</v>
      </c>
      <c r="H62" s="42">
        <f>+H63+H65</f>
        <v>401.26651000000004</v>
      </c>
    </row>
    <row r="63" spans="1:8" s="10" customFormat="1" ht="21.75" customHeight="1">
      <c r="A63" s="57" t="s">
        <v>33</v>
      </c>
      <c r="B63" s="36" t="s">
        <v>102</v>
      </c>
      <c r="C63" s="15" t="s">
        <v>6</v>
      </c>
      <c r="D63" s="15" t="s">
        <v>13</v>
      </c>
      <c r="E63" s="15"/>
      <c r="F63" s="38">
        <f>+F64</f>
        <v>205.59357</v>
      </c>
      <c r="G63" s="38">
        <f>+G64</f>
        <v>205.6473</v>
      </c>
      <c r="H63" s="38">
        <f>+H64</f>
        <v>213.26651</v>
      </c>
    </row>
    <row r="64" spans="1:8" ht="25.5">
      <c r="A64" s="18" t="s">
        <v>23</v>
      </c>
      <c r="B64" s="43" t="s">
        <v>102</v>
      </c>
      <c r="C64" s="20" t="s">
        <v>6</v>
      </c>
      <c r="D64" s="20" t="s">
        <v>13</v>
      </c>
      <c r="E64" s="20" t="s">
        <v>24</v>
      </c>
      <c r="F64" s="42">
        <v>205.59357</v>
      </c>
      <c r="G64" s="42">
        <v>205.6473</v>
      </c>
      <c r="H64" s="42">
        <v>213.26651</v>
      </c>
    </row>
    <row r="65" spans="1:8" ht="12.75">
      <c r="A65" s="58" t="s">
        <v>34</v>
      </c>
      <c r="B65" s="59" t="s">
        <v>103</v>
      </c>
      <c r="C65" s="60" t="s">
        <v>6</v>
      </c>
      <c r="D65" s="60" t="s">
        <v>13</v>
      </c>
      <c r="E65" s="15"/>
      <c r="F65" s="16">
        <f>+F66</f>
        <v>170</v>
      </c>
      <c r="G65" s="16">
        <f>+G66</f>
        <v>180</v>
      </c>
      <c r="H65" s="16">
        <f>+H66</f>
        <v>188</v>
      </c>
    </row>
    <row r="66" spans="1:8" ht="24.75" customHeight="1">
      <c r="A66" s="18" t="s">
        <v>23</v>
      </c>
      <c r="B66" s="61" t="s">
        <v>103</v>
      </c>
      <c r="C66" s="20" t="s">
        <v>6</v>
      </c>
      <c r="D66" s="20" t="s">
        <v>13</v>
      </c>
      <c r="E66" s="20" t="s">
        <v>24</v>
      </c>
      <c r="F66" s="21">
        <v>170</v>
      </c>
      <c r="G66" s="21">
        <v>180</v>
      </c>
      <c r="H66" s="21">
        <v>188</v>
      </c>
    </row>
    <row r="67" spans="1:8" ht="12.75">
      <c r="A67" s="13" t="s">
        <v>70</v>
      </c>
      <c r="B67" s="14" t="s">
        <v>85</v>
      </c>
      <c r="C67" s="15" t="s">
        <v>6</v>
      </c>
      <c r="D67" s="15" t="s">
        <v>40</v>
      </c>
      <c r="E67" s="15"/>
      <c r="F67" s="16">
        <f>+F68</f>
        <v>13.655000000000001</v>
      </c>
      <c r="G67" s="16">
        <f>+G68</f>
        <v>13.655000000000001</v>
      </c>
      <c r="H67" s="16">
        <f>+H68</f>
        <v>13.655000000000001</v>
      </c>
    </row>
    <row r="68" spans="1:8" s="17" customFormat="1" ht="16.5" customHeight="1">
      <c r="A68" s="18" t="s">
        <v>71</v>
      </c>
      <c r="B68" s="19" t="s">
        <v>87</v>
      </c>
      <c r="C68" s="20" t="s">
        <v>6</v>
      </c>
      <c r="D68" s="20" t="s">
        <v>40</v>
      </c>
      <c r="E68" s="20"/>
      <c r="F68" s="21">
        <f>+F69+F71</f>
        <v>13.655000000000001</v>
      </c>
      <c r="G68" s="21">
        <f>+G69+G71</f>
        <v>13.655000000000001</v>
      </c>
      <c r="H68" s="21">
        <f>+H69+H71</f>
        <v>13.655000000000001</v>
      </c>
    </row>
    <row r="69" spans="1:8" s="17" customFormat="1" ht="40.5" customHeight="1">
      <c r="A69" s="18" t="s">
        <v>72</v>
      </c>
      <c r="B69" s="19" t="s">
        <v>104</v>
      </c>
      <c r="C69" s="20" t="s">
        <v>6</v>
      </c>
      <c r="D69" s="20" t="s">
        <v>40</v>
      </c>
      <c r="E69" s="20"/>
      <c r="F69" s="21">
        <f>+F70</f>
        <v>2.428</v>
      </c>
      <c r="G69" s="21">
        <f>+G70</f>
        <v>2.428</v>
      </c>
      <c r="H69" s="21">
        <f>+H70</f>
        <v>2.428</v>
      </c>
    </row>
    <row r="70" spans="1:8" s="17" customFormat="1" ht="38.25" customHeight="1">
      <c r="A70" s="18" t="s">
        <v>43</v>
      </c>
      <c r="B70" s="19" t="s">
        <v>104</v>
      </c>
      <c r="C70" s="20" t="s">
        <v>6</v>
      </c>
      <c r="D70" s="20" t="s">
        <v>40</v>
      </c>
      <c r="E70" s="20" t="s">
        <v>39</v>
      </c>
      <c r="F70" s="21">
        <v>2.428</v>
      </c>
      <c r="G70" s="21">
        <v>2.428</v>
      </c>
      <c r="H70" s="21">
        <v>2.428</v>
      </c>
    </row>
    <row r="71" spans="1:8" s="17" customFormat="1" ht="22.5" customHeight="1">
      <c r="A71" s="12" t="s">
        <v>41</v>
      </c>
      <c r="B71" s="19" t="s">
        <v>105</v>
      </c>
      <c r="C71" s="20" t="s">
        <v>6</v>
      </c>
      <c r="D71" s="20" t="s">
        <v>40</v>
      </c>
      <c r="E71" s="20"/>
      <c r="F71" s="21">
        <f>+F72</f>
        <v>11.227</v>
      </c>
      <c r="G71" s="21">
        <f>+G72</f>
        <v>11.227</v>
      </c>
      <c r="H71" s="21">
        <f>+H72</f>
        <v>11.227</v>
      </c>
    </row>
    <row r="72" spans="1:8" s="17" customFormat="1" ht="42" customHeight="1">
      <c r="A72" s="12" t="s">
        <v>43</v>
      </c>
      <c r="B72" s="19" t="s">
        <v>105</v>
      </c>
      <c r="C72" s="20" t="s">
        <v>6</v>
      </c>
      <c r="D72" s="20" t="s">
        <v>40</v>
      </c>
      <c r="E72" s="20" t="s">
        <v>39</v>
      </c>
      <c r="F72" s="21">
        <v>11.227</v>
      </c>
      <c r="G72" s="21">
        <v>11.227</v>
      </c>
      <c r="H72" s="21">
        <v>11.227</v>
      </c>
    </row>
    <row r="73" spans="1:8" s="17" customFormat="1" ht="22.5" customHeight="1">
      <c r="A73" s="22" t="s">
        <v>73</v>
      </c>
      <c r="B73" s="14" t="s">
        <v>85</v>
      </c>
      <c r="C73" s="15" t="s">
        <v>0</v>
      </c>
      <c r="D73" s="15" t="s">
        <v>67</v>
      </c>
      <c r="E73" s="15"/>
      <c r="F73" s="16">
        <f>+F74+F79</f>
        <v>85.2327</v>
      </c>
      <c r="G73" s="16">
        <f>+G74+G79</f>
        <v>58.54</v>
      </c>
      <c r="H73" s="16">
        <f>+H74+H79</f>
        <v>43.303</v>
      </c>
    </row>
    <row r="74" spans="1:8" s="17" customFormat="1" ht="19.5" customHeight="1">
      <c r="A74" s="22" t="s">
        <v>119</v>
      </c>
      <c r="B74" s="14" t="s">
        <v>85</v>
      </c>
      <c r="C74" s="15" t="s">
        <v>0</v>
      </c>
      <c r="D74" s="15" t="s">
        <v>3</v>
      </c>
      <c r="E74" s="15"/>
      <c r="F74" s="16">
        <f>+F75</f>
        <v>0</v>
      </c>
      <c r="G74" s="16"/>
      <c r="H74" s="16"/>
    </row>
    <row r="75" spans="1:8" s="17" customFormat="1" ht="27.75" customHeight="1">
      <c r="A75" s="12" t="s">
        <v>133</v>
      </c>
      <c r="B75" s="14" t="s">
        <v>85</v>
      </c>
      <c r="C75" s="15" t="s">
        <v>0</v>
      </c>
      <c r="D75" s="15" t="s">
        <v>3</v>
      </c>
      <c r="E75" s="15"/>
      <c r="F75" s="21">
        <f>+F76</f>
        <v>0</v>
      </c>
      <c r="G75" s="16"/>
      <c r="H75" s="16"/>
    </row>
    <row r="76" spans="1:8" s="17" customFormat="1" ht="30" customHeight="1">
      <c r="A76" s="22" t="s">
        <v>120</v>
      </c>
      <c r="B76" s="14" t="s">
        <v>85</v>
      </c>
      <c r="C76" s="15" t="s">
        <v>0</v>
      </c>
      <c r="D76" s="15" t="s">
        <v>3</v>
      </c>
      <c r="E76" s="15"/>
      <c r="F76" s="16">
        <f>+F77</f>
        <v>0</v>
      </c>
      <c r="G76" s="16"/>
      <c r="H76" s="16"/>
    </row>
    <row r="77" spans="1:8" s="17" customFormat="1" ht="19.5" customHeight="1">
      <c r="A77" s="12" t="s">
        <v>121</v>
      </c>
      <c r="B77" s="14" t="s">
        <v>85</v>
      </c>
      <c r="C77" s="15" t="s">
        <v>0</v>
      </c>
      <c r="D77" s="15" t="s">
        <v>3</v>
      </c>
      <c r="E77" s="15"/>
      <c r="F77" s="21">
        <f>+F78</f>
        <v>0</v>
      </c>
      <c r="G77" s="16"/>
      <c r="H77" s="16"/>
    </row>
    <row r="78" spans="1:8" s="17" customFormat="1" ht="26.25" customHeight="1">
      <c r="A78" s="12" t="s">
        <v>122</v>
      </c>
      <c r="B78" s="14" t="s">
        <v>85</v>
      </c>
      <c r="C78" s="20" t="s">
        <v>0</v>
      </c>
      <c r="D78" s="20" t="s">
        <v>3</v>
      </c>
      <c r="E78" s="20" t="s">
        <v>39</v>
      </c>
      <c r="F78" s="21">
        <v>0</v>
      </c>
      <c r="G78" s="16"/>
      <c r="H78" s="16"/>
    </row>
    <row r="79" spans="1:8" s="17" customFormat="1" ht="30.75" customHeight="1">
      <c r="A79" s="22" t="s">
        <v>74</v>
      </c>
      <c r="B79" s="19" t="s">
        <v>85</v>
      </c>
      <c r="C79" s="20" t="s">
        <v>0</v>
      </c>
      <c r="D79" s="20" t="s">
        <v>5</v>
      </c>
      <c r="E79" s="20"/>
      <c r="F79" s="21">
        <f aca="true" t="shared" si="5" ref="F79:H80">+F80</f>
        <v>85.2327</v>
      </c>
      <c r="G79" s="21">
        <f t="shared" si="5"/>
        <v>58.54</v>
      </c>
      <c r="H79" s="21">
        <f t="shared" si="5"/>
        <v>43.303</v>
      </c>
    </row>
    <row r="80" spans="1:8" s="17" customFormat="1" ht="32.25" customHeight="1">
      <c r="A80" s="22" t="s">
        <v>133</v>
      </c>
      <c r="B80" s="19" t="s">
        <v>81</v>
      </c>
      <c r="C80" s="20" t="s">
        <v>0</v>
      </c>
      <c r="D80" s="20" t="s">
        <v>5</v>
      </c>
      <c r="E80" s="20"/>
      <c r="F80" s="21">
        <f t="shared" si="5"/>
        <v>85.2327</v>
      </c>
      <c r="G80" s="21">
        <f t="shared" si="5"/>
        <v>58.54</v>
      </c>
      <c r="H80" s="21">
        <f t="shared" si="5"/>
        <v>43.303</v>
      </c>
    </row>
    <row r="81" spans="1:8" s="17" customFormat="1" ht="25.5" customHeight="1">
      <c r="A81" s="22" t="s">
        <v>75</v>
      </c>
      <c r="B81" s="19" t="s">
        <v>106</v>
      </c>
      <c r="C81" s="20" t="s">
        <v>0</v>
      </c>
      <c r="D81" s="20" t="s">
        <v>5</v>
      </c>
      <c r="E81" s="20"/>
      <c r="F81" s="21">
        <f>+F82+F84+F86</f>
        <v>85.2327</v>
      </c>
      <c r="G81" s="21">
        <v>58.54</v>
      </c>
      <c r="H81" s="21">
        <v>43.303</v>
      </c>
    </row>
    <row r="82" spans="1:8" s="17" customFormat="1" ht="25.5" customHeight="1">
      <c r="A82" s="23" t="s">
        <v>35</v>
      </c>
      <c r="B82" s="24" t="s">
        <v>107</v>
      </c>
      <c r="C82" s="15" t="s">
        <v>0</v>
      </c>
      <c r="D82" s="15" t="s">
        <v>5</v>
      </c>
      <c r="E82" s="15"/>
      <c r="F82" s="16">
        <f>+F83</f>
        <v>83.2327</v>
      </c>
      <c r="G82" s="16">
        <v>58.54</v>
      </c>
      <c r="H82" s="16">
        <f>+H83</f>
        <v>43.303</v>
      </c>
    </row>
    <row r="83" spans="1:8" s="17" customFormat="1" ht="25.5">
      <c r="A83" s="25" t="s">
        <v>23</v>
      </c>
      <c r="B83" s="26" t="s">
        <v>107</v>
      </c>
      <c r="C83" s="20" t="s">
        <v>0</v>
      </c>
      <c r="D83" s="20" t="s">
        <v>5</v>
      </c>
      <c r="E83" s="20" t="s">
        <v>24</v>
      </c>
      <c r="F83" s="21">
        <v>83.2327</v>
      </c>
      <c r="G83" s="21">
        <v>56.54</v>
      </c>
      <c r="H83" s="21">
        <v>43.303</v>
      </c>
    </row>
    <row r="84" spans="1:8" s="17" customFormat="1" ht="12.75">
      <c r="A84" s="27" t="s">
        <v>36</v>
      </c>
      <c r="B84" s="24" t="s">
        <v>108</v>
      </c>
      <c r="C84" s="15" t="s">
        <v>0</v>
      </c>
      <c r="D84" s="15" t="s">
        <v>5</v>
      </c>
      <c r="E84" s="15"/>
      <c r="F84" s="16">
        <f>+F85</f>
        <v>2</v>
      </c>
      <c r="G84" s="16">
        <f>+G85</f>
        <v>2</v>
      </c>
      <c r="H84" s="16">
        <f>+H85</f>
        <v>2</v>
      </c>
    </row>
    <row r="85" spans="1:8" s="17" customFormat="1" ht="25.5">
      <c r="A85" s="25" t="s">
        <v>23</v>
      </c>
      <c r="B85" s="28" t="s">
        <v>108</v>
      </c>
      <c r="C85" s="20" t="s">
        <v>37</v>
      </c>
      <c r="D85" s="20" t="s">
        <v>5</v>
      </c>
      <c r="E85" s="20" t="s">
        <v>24</v>
      </c>
      <c r="F85" s="21">
        <v>2</v>
      </c>
      <c r="G85" s="21">
        <v>2</v>
      </c>
      <c r="H85" s="21">
        <v>2</v>
      </c>
    </row>
    <row r="86" spans="1:8" s="17" customFormat="1" ht="12.75">
      <c r="A86" s="25" t="s">
        <v>76</v>
      </c>
      <c r="B86" s="28" t="s">
        <v>109</v>
      </c>
      <c r="C86" s="20" t="s">
        <v>0</v>
      </c>
      <c r="D86" s="20" t="s">
        <v>5</v>
      </c>
      <c r="E86" s="20"/>
      <c r="F86" s="21">
        <f>+F87</f>
        <v>0</v>
      </c>
      <c r="G86" s="21">
        <f>+G87</f>
        <v>0</v>
      </c>
      <c r="H86" s="21">
        <f>+H87</f>
        <v>0</v>
      </c>
    </row>
    <row r="87" spans="1:8" s="17" customFormat="1" ht="25.5">
      <c r="A87" s="25" t="s">
        <v>23</v>
      </c>
      <c r="B87" s="28" t="s">
        <v>109</v>
      </c>
      <c r="C87" s="20" t="s">
        <v>0</v>
      </c>
      <c r="D87" s="20" t="s">
        <v>5</v>
      </c>
      <c r="E87" s="20" t="s">
        <v>24</v>
      </c>
      <c r="F87" s="21">
        <v>0</v>
      </c>
      <c r="G87" s="21">
        <v>0</v>
      </c>
      <c r="H87" s="21">
        <v>0</v>
      </c>
    </row>
    <row r="88" spans="1:8" s="17" customFormat="1" ht="15" customHeight="1">
      <c r="A88" s="23" t="s">
        <v>77</v>
      </c>
      <c r="B88" s="24" t="s">
        <v>85</v>
      </c>
      <c r="C88" s="15" t="s">
        <v>42</v>
      </c>
      <c r="D88" s="15" t="s">
        <v>67</v>
      </c>
      <c r="E88" s="15"/>
      <c r="F88" s="16">
        <f aca="true" t="shared" si="6" ref="F88:H92">+F89</f>
        <v>1.022</v>
      </c>
      <c r="G88" s="16">
        <f t="shared" si="6"/>
        <v>1.022</v>
      </c>
      <c r="H88" s="16">
        <f t="shared" si="6"/>
        <v>1.022</v>
      </c>
    </row>
    <row r="89" spans="1:8" s="17" customFormat="1" ht="12.75">
      <c r="A89" s="23" t="s">
        <v>134</v>
      </c>
      <c r="B89" s="28" t="s">
        <v>85</v>
      </c>
      <c r="C89" s="20" t="s">
        <v>42</v>
      </c>
      <c r="D89" s="20" t="s">
        <v>42</v>
      </c>
      <c r="E89" s="20"/>
      <c r="F89" s="21">
        <f t="shared" si="6"/>
        <v>1.022</v>
      </c>
      <c r="G89" s="21">
        <f t="shared" si="6"/>
        <v>1.022</v>
      </c>
      <c r="H89" s="21">
        <f t="shared" si="6"/>
        <v>1.022</v>
      </c>
    </row>
    <row r="90" spans="1:8" s="17" customFormat="1" ht="25.5">
      <c r="A90" s="25" t="s">
        <v>133</v>
      </c>
      <c r="B90" s="28" t="s">
        <v>81</v>
      </c>
      <c r="C90" s="20" t="s">
        <v>42</v>
      </c>
      <c r="D90" s="20" t="s">
        <v>42</v>
      </c>
      <c r="E90" s="20"/>
      <c r="F90" s="21">
        <f t="shared" si="6"/>
        <v>1.022</v>
      </c>
      <c r="G90" s="21">
        <f t="shared" si="6"/>
        <v>1.022</v>
      </c>
      <c r="H90" s="21">
        <f t="shared" si="6"/>
        <v>1.022</v>
      </c>
    </row>
    <row r="91" spans="1:8" s="17" customFormat="1" ht="38.25">
      <c r="A91" s="25" t="s">
        <v>71</v>
      </c>
      <c r="B91" s="28" t="s">
        <v>87</v>
      </c>
      <c r="C91" s="20" t="s">
        <v>42</v>
      </c>
      <c r="D91" s="20" t="s">
        <v>42</v>
      </c>
      <c r="E91" s="20"/>
      <c r="F91" s="21">
        <f t="shared" si="6"/>
        <v>1.022</v>
      </c>
      <c r="G91" s="21">
        <f t="shared" si="6"/>
        <v>1.022</v>
      </c>
      <c r="H91" s="21">
        <f t="shared" si="6"/>
        <v>1.022</v>
      </c>
    </row>
    <row r="92" spans="1:8" s="17" customFormat="1" ht="38.25">
      <c r="A92" s="25" t="s">
        <v>78</v>
      </c>
      <c r="B92" s="28" t="s">
        <v>110</v>
      </c>
      <c r="C92" s="20" t="s">
        <v>42</v>
      </c>
      <c r="D92" s="20" t="s">
        <v>42</v>
      </c>
      <c r="E92" s="20"/>
      <c r="F92" s="21">
        <f t="shared" si="6"/>
        <v>1.022</v>
      </c>
      <c r="G92" s="21">
        <f t="shared" si="6"/>
        <v>1.022</v>
      </c>
      <c r="H92" s="21">
        <f t="shared" si="6"/>
        <v>1.022</v>
      </c>
    </row>
    <row r="93" spans="1:8" s="17" customFormat="1" ht="12.75">
      <c r="A93" s="25" t="s">
        <v>43</v>
      </c>
      <c r="B93" s="28" t="s">
        <v>110</v>
      </c>
      <c r="C93" s="20" t="s">
        <v>42</v>
      </c>
      <c r="D93" s="20" t="s">
        <v>42</v>
      </c>
      <c r="E93" s="20" t="s">
        <v>39</v>
      </c>
      <c r="F93" s="21">
        <v>1.022</v>
      </c>
      <c r="G93" s="21">
        <v>1.022</v>
      </c>
      <c r="H93" s="21">
        <v>1.022</v>
      </c>
    </row>
    <row r="94" spans="1:8" s="17" customFormat="1" ht="12.75">
      <c r="A94" s="23" t="s">
        <v>79</v>
      </c>
      <c r="B94" s="24" t="s">
        <v>85</v>
      </c>
      <c r="C94" s="15" t="s">
        <v>1</v>
      </c>
      <c r="D94" s="15" t="s">
        <v>67</v>
      </c>
      <c r="E94" s="15"/>
      <c r="F94" s="16">
        <v>1210.122</v>
      </c>
      <c r="G94" s="16">
        <v>1210.122</v>
      </c>
      <c r="H94" s="16">
        <v>1210.122</v>
      </c>
    </row>
    <row r="95" spans="1:8" s="17" customFormat="1" ht="12.75">
      <c r="A95" s="23" t="s">
        <v>80</v>
      </c>
      <c r="B95" s="28" t="s">
        <v>85</v>
      </c>
      <c r="C95" s="20" t="s">
        <v>1</v>
      </c>
      <c r="D95" s="20" t="s">
        <v>2</v>
      </c>
      <c r="E95" s="20"/>
      <c r="F95" s="21">
        <v>1096.916</v>
      </c>
      <c r="G95" s="21">
        <v>1096.916</v>
      </c>
      <c r="H95" s="21">
        <v>1096.916</v>
      </c>
    </row>
    <row r="96" spans="1:8" s="17" customFormat="1" ht="25.5">
      <c r="A96" s="23" t="s">
        <v>131</v>
      </c>
      <c r="B96" s="28" t="s">
        <v>81</v>
      </c>
      <c r="C96" s="20" t="s">
        <v>1</v>
      </c>
      <c r="D96" s="20" t="s">
        <v>2</v>
      </c>
      <c r="E96" s="20"/>
      <c r="F96" s="21">
        <f>+F97</f>
        <v>1096.916</v>
      </c>
      <c r="G96" s="21">
        <f>+G97</f>
        <v>1096.916</v>
      </c>
      <c r="H96" s="21">
        <f>+H97</f>
        <v>1096.916</v>
      </c>
    </row>
    <row r="97" spans="1:8" s="17" customFormat="1" ht="38.25">
      <c r="A97" s="25" t="s">
        <v>136</v>
      </c>
      <c r="B97" s="28" t="s">
        <v>87</v>
      </c>
      <c r="C97" s="20" t="s">
        <v>1</v>
      </c>
      <c r="D97" s="20" t="s">
        <v>2</v>
      </c>
      <c r="E97" s="20"/>
      <c r="F97" s="21">
        <v>1096.916</v>
      </c>
      <c r="G97" s="21">
        <v>1096.916</v>
      </c>
      <c r="H97" s="21">
        <v>1096.916</v>
      </c>
    </row>
    <row r="98" spans="1:8" s="17" customFormat="1" ht="38.25">
      <c r="A98" s="25" t="s">
        <v>137</v>
      </c>
      <c r="B98" s="28" t="s">
        <v>87</v>
      </c>
      <c r="C98" s="20" t="s">
        <v>1</v>
      </c>
      <c r="D98" s="20" t="s">
        <v>2</v>
      </c>
      <c r="E98" s="20" t="s">
        <v>39</v>
      </c>
      <c r="F98" s="21">
        <v>189.749</v>
      </c>
      <c r="G98" s="21">
        <v>189.749</v>
      </c>
      <c r="H98" s="21">
        <v>189.749</v>
      </c>
    </row>
    <row r="99" spans="1:8" s="17" customFormat="1" ht="38.25">
      <c r="A99" s="25" t="s">
        <v>138</v>
      </c>
      <c r="B99" s="28" t="s">
        <v>87</v>
      </c>
      <c r="C99" s="20"/>
      <c r="D99" s="20"/>
      <c r="E99" s="20"/>
      <c r="F99" s="21">
        <v>907.167</v>
      </c>
      <c r="G99" s="21">
        <v>907.167</v>
      </c>
      <c r="H99" s="21">
        <v>907.167</v>
      </c>
    </row>
    <row r="100" spans="1:8" s="17" customFormat="1" ht="12.75">
      <c r="A100" s="29" t="s">
        <v>139</v>
      </c>
      <c r="B100" s="75" t="s">
        <v>141</v>
      </c>
      <c r="C100" s="15" t="s">
        <v>1</v>
      </c>
      <c r="D100" s="15" t="s">
        <v>6</v>
      </c>
      <c r="E100" s="15"/>
      <c r="F100" s="16">
        <v>113.206</v>
      </c>
      <c r="G100" s="16">
        <v>113.206</v>
      </c>
      <c r="H100" s="16">
        <v>113.206</v>
      </c>
    </row>
    <row r="101" spans="1:8" s="17" customFormat="1" ht="24" customHeight="1">
      <c r="A101" s="30" t="s">
        <v>131</v>
      </c>
      <c r="B101" s="28" t="s">
        <v>111</v>
      </c>
      <c r="C101" s="20" t="s">
        <v>1</v>
      </c>
      <c r="D101" s="20" t="s">
        <v>6</v>
      </c>
      <c r="E101" s="20"/>
      <c r="F101" s="21">
        <v>113.206</v>
      </c>
      <c r="G101" s="21">
        <v>113.206</v>
      </c>
      <c r="H101" s="21">
        <v>113.206</v>
      </c>
    </row>
    <row r="102" spans="1:8" s="17" customFormat="1" ht="38.25">
      <c r="A102" s="18" t="s">
        <v>136</v>
      </c>
      <c r="B102" s="28" t="s">
        <v>111</v>
      </c>
      <c r="C102" s="20" t="s">
        <v>1</v>
      </c>
      <c r="D102" s="20" t="s">
        <v>2</v>
      </c>
      <c r="E102" s="20" t="s">
        <v>39</v>
      </c>
      <c r="F102" s="16">
        <v>113.206</v>
      </c>
      <c r="G102" s="16">
        <v>113.206</v>
      </c>
      <c r="H102" s="16">
        <v>113.206</v>
      </c>
    </row>
    <row r="103" spans="1:8" s="17" customFormat="1" ht="51.75" customHeight="1">
      <c r="A103" s="44" t="s">
        <v>140</v>
      </c>
      <c r="B103" s="28" t="s">
        <v>111</v>
      </c>
      <c r="C103" s="20" t="s">
        <v>1</v>
      </c>
      <c r="D103" s="20" t="s">
        <v>6</v>
      </c>
      <c r="E103" s="20"/>
      <c r="F103" s="16">
        <v>113.206</v>
      </c>
      <c r="G103" s="16">
        <v>113.206</v>
      </c>
      <c r="H103" s="16">
        <v>113.206</v>
      </c>
    </row>
    <row r="104" spans="1:8" s="17" customFormat="1" ht="32.25" customHeight="1">
      <c r="A104" s="76" t="s">
        <v>18</v>
      </c>
      <c r="B104" s="24" t="s">
        <v>123</v>
      </c>
      <c r="C104" s="15" t="s">
        <v>67</v>
      </c>
      <c r="D104" s="15" t="s">
        <v>67</v>
      </c>
      <c r="E104" s="15"/>
      <c r="F104" s="16">
        <f>+F105</f>
        <v>0</v>
      </c>
      <c r="G104" s="16">
        <f>+G105</f>
        <v>0</v>
      </c>
      <c r="H104" s="16">
        <f>+H105</f>
        <v>0</v>
      </c>
    </row>
    <row r="105" spans="1:8" s="17" customFormat="1" ht="30" customHeight="1">
      <c r="A105" s="77" t="s">
        <v>57</v>
      </c>
      <c r="B105" s="24" t="s">
        <v>85</v>
      </c>
      <c r="C105" s="15" t="s">
        <v>2</v>
      </c>
      <c r="D105" s="15" t="s">
        <v>15</v>
      </c>
      <c r="E105" s="15"/>
      <c r="F105" s="16">
        <f aca="true" t="shared" si="7" ref="F105:H107">+F106</f>
        <v>0</v>
      </c>
      <c r="G105" s="16">
        <f t="shared" si="7"/>
        <v>0</v>
      </c>
      <c r="H105" s="16">
        <f t="shared" si="7"/>
        <v>0</v>
      </c>
    </row>
    <row r="106" spans="1:8" s="17" customFormat="1" ht="14.25" customHeight="1">
      <c r="A106" s="78" t="s">
        <v>18</v>
      </c>
      <c r="B106" s="28" t="s">
        <v>93</v>
      </c>
      <c r="C106" s="20" t="s">
        <v>2</v>
      </c>
      <c r="D106" s="20" t="s">
        <v>15</v>
      </c>
      <c r="E106" s="20"/>
      <c r="F106" s="21">
        <f t="shared" si="7"/>
        <v>0</v>
      </c>
      <c r="G106" s="21">
        <f t="shared" si="7"/>
        <v>0</v>
      </c>
      <c r="H106" s="21">
        <f t="shared" si="7"/>
        <v>0</v>
      </c>
    </row>
    <row r="107" spans="1:8" s="17" customFormat="1" ht="15.75" customHeight="1">
      <c r="A107" s="78" t="s">
        <v>58</v>
      </c>
      <c r="B107" s="28" t="s">
        <v>94</v>
      </c>
      <c r="C107" s="20" t="s">
        <v>2</v>
      </c>
      <c r="D107" s="20" t="s">
        <v>15</v>
      </c>
      <c r="E107" s="20"/>
      <c r="F107" s="21">
        <f t="shared" si="7"/>
        <v>0</v>
      </c>
      <c r="G107" s="21">
        <f t="shared" si="7"/>
        <v>0</v>
      </c>
      <c r="H107" s="21">
        <v>0</v>
      </c>
    </row>
    <row r="108" spans="1:8" s="17" customFormat="1" ht="15" customHeight="1">
      <c r="A108" s="70" t="s">
        <v>16</v>
      </c>
      <c r="B108" s="28" t="s">
        <v>94</v>
      </c>
      <c r="C108" s="20" t="s">
        <v>2</v>
      </c>
      <c r="D108" s="20" t="s">
        <v>15</v>
      </c>
      <c r="E108" s="20" t="s">
        <v>17</v>
      </c>
      <c r="F108" s="21">
        <v>0</v>
      </c>
      <c r="G108" s="21">
        <v>0</v>
      </c>
      <c r="H108" s="21">
        <v>0</v>
      </c>
    </row>
    <row r="109" spans="1:8" s="17" customFormat="1" ht="18" customHeight="1">
      <c r="A109" s="31" t="s">
        <v>29</v>
      </c>
      <c r="B109" s="24"/>
      <c r="C109" s="15"/>
      <c r="D109" s="15"/>
      <c r="E109" s="15"/>
      <c r="F109" s="16"/>
      <c r="G109" s="16">
        <v>83.104</v>
      </c>
      <c r="H109" s="16">
        <v>147.2</v>
      </c>
    </row>
    <row r="110" spans="1:8" s="17" customFormat="1" ht="20.25" customHeight="1">
      <c r="A110" s="32" t="s">
        <v>19</v>
      </c>
      <c r="B110" s="74"/>
      <c r="C110" s="15"/>
      <c r="D110" s="15"/>
      <c r="E110" s="15"/>
      <c r="F110" s="16">
        <v>3671.67857</v>
      </c>
      <c r="G110" s="16">
        <v>3616.78734</v>
      </c>
      <c r="H110" s="16">
        <v>3043.55155</v>
      </c>
    </row>
    <row r="111" spans="1:8" s="17" customFormat="1" ht="12.75">
      <c r="A111" s="1"/>
      <c r="B111" s="2"/>
      <c r="C111" s="2"/>
      <c r="D111" s="2"/>
      <c r="E111" s="4"/>
      <c r="F111" s="5"/>
      <c r="G111" s="9"/>
      <c r="H111" s="9"/>
    </row>
  </sheetData>
  <sheetProtection/>
  <autoFilter ref="A9:F110"/>
  <mergeCells count="7">
    <mergeCell ref="A5:K5"/>
    <mergeCell ref="A6:K6"/>
    <mergeCell ref="A7:K7"/>
    <mergeCell ref="A1:I1"/>
    <mergeCell ref="A2:I2"/>
    <mergeCell ref="A3:I3"/>
    <mergeCell ref="A4:I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2018-01-16T19:41:40Z</cp:lastPrinted>
  <dcterms:created xsi:type="dcterms:W3CDTF">2008-11-12T14:12:05Z</dcterms:created>
  <dcterms:modified xsi:type="dcterms:W3CDTF">2019-12-26T04:46:16Z</dcterms:modified>
  <cp:category/>
  <cp:version/>
  <cp:contentType/>
  <cp:contentStatus/>
</cp:coreProperties>
</file>